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<sst xmlns="http://schemas.openxmlformats.org/spreadsheetml/2006/main" count="100" uniqueCount="18">
  <si>
    <t xml:space="preserve">Lp. </t>
  </si>
  <si>
    <t xml:space="preserve">Marka i typ pojazdu </t>
  </si>
  <si>
    <t>Rok produkcji</t>
  </si>
  <si>
    <t>stawka AC (%)</t>
  </si>
  <si>
    <t>składka AC (PLN)</t>
  </si>
  <si>
    <t>skłdaka OC (PLN)</t>
  </si>
  <si>
    <t>Właściciel</t>
  </si>
  <si>
    <t xml:space="preserve">Załącznik C - wykaz autobusów do ubezpieczeń komunikacyjnych. </t>
  </si>
  <si>
    <t xml:space="preserve">ZG PKS </t>
  </si>
  <si>
    <t xml:space="preserve">Bieżąca łączna wartość pojazdu z wyposażeniem    (bez VAT)                </t>
  </si>
  <si>
    <t>szacunkowy okres ubezpieczenia</t>
  </si>
  <si>
    <t>od</t>
  </si>
  <si>
    <t>do</t>
  </si>
  <si>
    <t>IVECO BUS Crossway LE CITY 10.8 CBLE4/00</t>
  </si>
  <si>
    <t>szacowana łaczna wartość pojazdu do AC bez VAT (PLN)</t>
  </si>
  <si>
    <t>szacowana łaczna wartość pojazdu do AC bez VAT  (PLN)</t>
  </si>
  <si>
    <t>skłdaka OC                 za 12 m-cy             (PLN)</t>
  </si>
  <si>
    <t>skłdaka OC     za 12 m-cy (PLN)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</si>
</sst>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[$-415]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i/>
      <sz val="14"/>
      <color indexed="8"/>
      <name val="Tahoma"/>
      <family val="2"/>
    </font>
    <font>
      <b/>
      <sz val="2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7" fillId="3" borderId="0" applyNumberFormat="0" applyBorder="0" applyAlignment="0" applyProtection="0"/>
    <xf numFmtId="0" fontId="12" fillId="44" borderId="1" applyNumberFormat="0" applyAlignment="0" applyProtection="0"/>
    <xf numFmtId="0" fontId="7" fillId="45" borderId="2" applyNumberFormat="0" applyAlignment="0" applyProtection="0"/>
    <xf numFmtId="0" fontId="25" fillId="46" borderId="3" applyNumberFormat="0" applyAlignment="0" applyProtection="0"/>
    <xf numFmtId="0" fontId="26" fillId="47" borderId="4" applyNumberFormat="0" applyAlignment="0" applyProtection="0"/>
    <xf numFmtId="0" fontId="27" fillId="4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7" borderId="1" applyNumberFormat="0" applyAlignment="0" applyProtection="0"/>
    <xf numFmtId="0" fontId="28" fillId="0" borderId="8" applyNumberFormat="0" applyFill="0" applyAlignment="0" applyProtection="0"/>
    <xf numFmtId="0" fontId="29" fillId="49" borderId="9" applyNumberFormat="0" applyAlignment="0" applyProtection="0"/>
    <xf numFmtId="0" fontId="6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11" fillId="50" borderId="0" applyNumberFormat="0" applyBorder="0" applyAlignment="0" applyProtection="0"/>
    <xf numFmtId="0" fontId="33" fillId="51" borderId="0" applyNumberFormat="0" applyBorder="0" applyAlignment="0" applyProtection="0"/>
    <xf numFmtId="0" fontId="1" fillId="0" borderId="0">
      <alignment/>
      <protection/>
    </xf>
    <xf numFmtId="0" fontId="1" fillId="52" borderId="14" applyNumberFormat="0" applyFont="0" applyAlignment="0" applyProtection="0"/>
    <xf numFmtId="0" fontId="34" fillId="47" borderId="3" applyNumberFormat="0" applyAlignment="0" applyProtection="0"/>
    <xf numFmtId="0" fontId="4" fillId="44" borderId="15" applyNumberFormat="0" applyAlignment="0" applyProtection="0"/>
    <xf numFmtId="9" fontId="1" fillId="0" borderId="0" applyFon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1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5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0" fillId="55" borderId="0" xfId="0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 horizontal="center"/>
    </xf>
    <xf numFmtId="0" fontId="20" fillId="55" borderId="23" xfId="0" applyFont="1" applyFill="1" applyBorder="1" applyAlignment="1">
      <alignment horizontal="center"/>
    </xf>
    <xf numFmtId="43" fontId="20" fillId="55" borderId="0" xfId="69" applyFont="1" applyFill="1" applyAlignment="1">
      <alignment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3" fontId="21" fillId="55" borderId="19" xfId="69" applyFont="1" applyFill="1" applyBorder="1" applyAlignment="1">
      <alignment horizontal="center"/>
    </xf>
    <xf numFmtId="43" fontId="21" fillId="55" borderId="20" xfId="69" applyFont="1" applyFill="1" applyBorder="1" applyAlignment="1">
      <alignment horizontal="center"/>
    </xf>
    <xf numFmtId="43" fontId="20" fillId="55" borderId="0" xfId="69" applyFont="1" applyFill="1" applyAlignment="1">
      <alignment horizontal="center"/>
    </xf>
    <xf numFmtId="43" fontId="19" fillId="55" borderId="25" xfId="69" applyFont="1" applyFill="1" applyBorder="1" applyAlignment="1">
      <alignment/>
    </xf>
    <xf numFmtId="43" fontId="20" fillId="10" borderId="19" xfId="69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43" fontId="20" fillId="10" borderId="22" xfId="69" applyFont="1" applyFill="1" applyBorder="1" applyAlignment="1">
      <alignment/>
    </xf>
    <xf numFmtId="43" fontId="20" fillId="10" borderId="20" xfId="69" applyFont="1" applyFill="1" applyBorder="1" applyAlignment="1">
      <alignment horizontal="center"/>
    </xf>
    <xf numFmtId="0" fontId="20" fillId="10" borderId="23" xfId="0" applyFont="1" applyFill="1" applyBorder="1" applyAlignment="1">
      <alignment horizontal="center"/>
    </xf>
    <xf numFmtId="43" fontId="20" fillId="10" borderId="23" xfId="69" applyFont="1" applyFill="1" applyBorder="1" applyAlignment="1">
      <alignment/>
    </xf>
    <xf numFmtId="43" fontId="19" fillId="10" borderId="26" xfId="69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43" fontId="20" fillId="10" borderId="26" xfId="69" applyFont="1" applyFill="1" applyBorder="1" applyAlignment="1">
      <alignment/>
    </xf>
    <xf numFmtId="43" fontId="20" fillId="13" borderId="19" xfId="69" applyFont="1" applyFill="1" applyBorder="1" applyAlignment="1">
      <alignment horizontal="center"/>
    </xf>
    <xf numFmtId="0" fontId="20" fillId="13" borderId="22" xfId="0" applyFont="1" applyFill="1" applyBorder="1" applyAlignment="1">
      <alignment horizontal="center"/>
    </xf>
    <xf numFmtId="43" fontId="20" fillId="13" borderId="22" xfId="69" applyFont="1" applyFill="1" applyBorder="1" applyAlignment="1">
      <alignment/>
    </xf>
    <xf numFmtId="43" fontId="20" fillId="13" borderId="20" xfId="69" applyFont="1" applyFill="1" applyBorder="1" applyAlignment="1">
      <alignment horizontal="center"/>
    </xf>
    <xf numFmtId="0" fontId="20" fillId="13" borderId="23" xfId="0" applyFont="1" applyFill="1" applyBorder="1" applyAlignment="1">
      <alignment horizontal="center"/>
    </xf>
    <xf numFmtId="43" fontId="20" fillId="13" borderId="23" xfId="69" applyFont="1" applyFill="1" applyBorder="1" applyAlignment="1">
      <alignment/>
    </xf>
    <xf numFmtId="0" fontId="20" fillId="13" borderId="0" xfId="0" applyFont="1" applyFill="1" applyAlignment="1">
      <alignment horizontal="center"/>
    </xf>
    <xf numFmtId="43" fontId="20" fillId="13" borderId="26" xfId="69" applyFont="1" applyFill="1" applyBorder="1" applyAlignment="1">
      <alignment/>
    </xf>
    <xf numFmtId="43" fontId="19" fillId="10" borderId="27" xfId="69" applyFont="1" applyFill="1" applyBorder="1" applyAlignment="1">
      <alignment horizontal="center" vertical="center" wrapText="1"/>
    </xf>
    <xf numFmtId="43" fontId="19" fillId="13" borderId="27" xfId="69" applyFont="1" applyFill="1" applyBorder="1" applyAlignment="1">
      <alignment horizontal="center" vertical="center" wrapText="1"/>
    </xf>
    <xf numFmtId="0" fontId="20" fillId="55" borderId="28" xfId="0" applyFont="1" applyFill="1" applyBorder="1" applyAlignment="1">
      <alignment horizontal="center" vertical="center"/>
    </xf>
    <xf numFmtId="0" fontId="20" fillId="55" borderId="24" xfId="0" applyFont="1" applyFill="1" applyBorder="1" applyAlignment="1">
      <alignment horizontal="center"/>
    </xf>
    <xf numFmtId="43" fontId="21" fillId="55" borderId="28" xfId="69" applyFont="1" applyFill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43" fontId="20" fillId="13" borderId="26" xfId="69" applyFont="1" applyFill="1" applyBorder="1" applyAlignment="1">
      <alignment horizontal="center"/>
    </xf>
    <xf numFmtId="43" fontId="20" fillId="13" borderId="23" xfId="69" applyFont="1" applyFill="1" applyBorder="1" applyAlignment="1">
      <alignment horizontal="center"/>
    </xf>
    <xf numFmtId="43" fontId="19" fillId="13" borderId="29" xfId="69" applyFont="1" applyFill="1" applyBorder="1" applyAlignment="1">
      <alignment horizontal="center"/>
    </xf>
    <xf numFmtId="43" fontId="19" fillId="10" borderId="0" xfId="69" applyFont="1" applyFill="1" applyBorder="1" applyAlignment="1">
      <alignment horizontal="center"/>
    </xf>
    <xf numFmtId="14" fontId="20" fillId="10" borderId="19" xfId="69" applyNumberFormat="1" applyFont="1" applyFill="1" applyBorder="1" applyAlignment="1">
      <alignment horizontal="center"/>
    </xf>
    <xf numFmtId="14" fontId="20" fillId="10" borderId="20" xfId="69" applyNumberFormat="1" applyFont="1" applyFill="1" applyBorder="1" applyAlignment="1">
      <alignment horizontal="center"/>
    </xf>
    <xf numFmtId="43" fontId="19" fillId="13" borderId="0" xfId="69" applyFont="1" applyFill="1" applyBorder="1" applyAlignment="1">
      <alignment horizontal="center"/>
    </xf>
    <xf numFmtId="14" fontId="20" fillId="13" borderId="19" xfId="69" applyNumberFormat="1" applyFont="1" applyFill="1" applyBorder="1" applyAlignment="1">
      <alignment horizontal="center"/>
    </xf>
    <xf numFmtId="14" fontId="20" fillId="13" borderId="20" xfId="69" applyNumberFormat="1" applyFont="1" applyFill="1" applyBorder="1" applyAlignment="1">
      <alignment horizontal="center"/>
    </xf>
    <xf numFmtId="14" fontId="20" fillId="13" borderId="30" xfId="69" applyNumberFormat="1" applyFont="1" applyFill="1" applyBorder="1" applyAlignment="1">
      <alignment horizontal="center"/>
    </xf>
    <xf numFmtId="14" fontId="20" fillId="13" borderId="28" xfId="69" applyNumberFormat="1" applyFont="1" applyFill="1" applyBorder="1" applyAlignment="1">
      <alignment horizontal="center"/>
    </xf>
    <xf numFmtId="14" fontId="20" fillId="13" borderId="23" xfId="69" applyNumberFormat="1" applyFont="1" applyFill="1" applyBorder="1" applyAlignment="1">
      <alignment horizontal="center"/>
    </xf>
    <xf numFmtId="14" fontId="20" fillId="13" borderId="24" xfId="69" applyNumberFormat="1" applyFont="1" applyFill="1" applyBorder="1" applyAlignment="1">
      <alignment horizontal="center"/>
    </xf>
    <xf numFmtId="14" fontId="20" fillId="13" borderId="26" xfId="69" applyNumberFormat="1" applyFont="1" applyFill="1" applyBorder="1" applyAlignment="1">
      <alignment horizontal="center"/>
    </xf>
    <xf numFmtId="0" fontId="21" fillId="55" borderId="22" xfId="87" applyFont="1" applyFill="1" applyBorder="1" applyAlignment="1">
      <alignment horizontal="left"/>
      <protection/>
    </xf>
    <xf numFmtId="0" fontId="21" fillId="55" borderId="23" xfId="87" applyFont="1" applyFill="1" applyBorder="1" applyAlignment="1">
      <alignment horizontal="left" vertical="top"/>
      <protection/>
    </xf>
    <xf numFmtId="0" fontId="21" fillId="55" borderId="24" xfId="87" applyFont="1" applyFill="1" applyBorder="1" applyAlignment="1">
      <alignment horizontal="left" vertical="top"/>
      <protection/>
    </xf>
    <xf numFmtId="0" fontId="21" fillId="55" borderId="22" xfId="87" applyFont="1" applyFill="1" applyBorder="1" applyAlignment="1">
      <alignment horizontal="left" vertical="top"/>
      <protection/>
    </xf>
    <xf numFmtId="43" fontId="19" fillId="10" borderId="31" xfId="69" applyFont="1" applyFill="1" applyBorder="1" applyAlignment="1">
      <alignment vertical="center"/>
    </xf>
    <xf numFmtId="43" fontId="19" fillId="10" borderId="32" xfId="69" applyFont="1" applyFill="1" applyBorder="1" applyAlignment="1">
      <alignment vertical="center"/>
    </xf>
    <xf numFmtId="43" fontId="19" fillId="10" borderId="33" xfId="69" applyFont="1" applyFill="1" applyBorder="1" applyAlignment="1">
      <alignment vertical="center"/>
    </xf>
    <xf numFmtId="43" fontId="21" fillId="55" borderId="30" xfId="69" applyFont="1" applyFill="1" applyBorder="1" applyAlignment="1">
      <alignment horizontal="center"/>
    </xf>
    <xf numFmtId="43" fontId="20" fillId="10" borderId="30" xfId="69" applyFont="1" applyFill="1" applyBorder="1" applyAlignment="1">
      <alignment horizontal="center"/>
    </xf>
    <xf numFmtId="14" fontId="20" fillId="10" borderId="30" xfId="69" applyNumberFormat="1" applyFont="1" applyFill="1" applyBorder="1" applyAlignment="1">
      <alignment horizontal="center"/>
    </xf>
    <xf numFmtId="43" fontId="20" fillId="13" borderId="34" xfId="69" applyFont="1" applyFill="1" applyBorder="1" applyAlignment="1">
      <alignment horizontal="center"/>
    </xf>
    <xf numFmtId="43" fontId="19" fillId="13" borderId="35" xfId="69" applyFont="1" applyFill="1" applyBorder="1" applyAlignment="1">
      <alignment/>
    </xf>
    <xf numFmtId="43" fontId="19" fillId="13" borderId="22" xfId="69" applyFont="1" applyFill="1" applyBorder="1" applyAlignment="1">
      <alignment/>
    </xf>
    <xf numFmtId="43" fontId="19" fillId="10" borderId="35" xfId="69" applyFont="1" applyFill="1" applyBorder="1" applyAlignment="1">
      <alignment/>
    </xf>
    <xf numFmtId="43" fontId="19" fillId="10" borderId="36" xfId="69" applyFont="1" applyFill="1" applyBorder="1" applyAlignment="1">
      <alignment/>
    </xf>
    <xf numFmtId="43" fontId="19" fillId="10" borderId="22" xfId="69" applyFont="1" applyFill="1" applyBorder="1" applyAlignment="1">
      <alignment/>
    </xf>
    <xf numFmtId="43" fontId="19" fillId="10" borderId="23" xfId="69" applyFont="1" applyFill="1" applyBorder="1" applyAlignment="1">
      <alignment/>
    </xf>
    <xf numFmtId="43" fontId="20" fillId="13" borderId="22" xfId="69" applyFont="1" applyFill="1" applyBorder="1" applyAlignment="1">
      <alignment/>
    </xf>
    <xf numFmtId="43" fontId="19" fillId="13" borderId="26" xfId="69" applyFont="1" applyFill="1" applyBorder="1" applyAlignment="1">
      <alignment/>
    </xf>
    <xf numFmtId="43" fontId="19" fillId="13" borderId="23" xfId="69" applyFont="1" applyFill="1" applyBorder="1" applyAlignment="1">
      <alignment/>
    </xf>
    <xf numFmtId="43" fontId="19" fillId="10" borderId="26" xfId="69" applyFont="1" applyFill="1" applyBorder="1" applyAlignment="1">
      <alignment/>
    </xf>
    <xf numFmtId="43" fontId="23" fillId="56" borderId="25" xfId="0" applyNumberFormat="1" applyFont="1" applyFill="1" applyBorder="1" applyAlignment="1">
      <alignment/>
    </xf>
    <xf numFmtId="43" fontId="19" fillId="13" borderId="36" xfId="69" applyFont="1" applyFill="1" applyBorder="1" applyAlignment="1">
      <alignment/>
    </xf>
    <xf numFmtId="0" fontId="19" fillId="13" borderId="37" xfId="0" applyFont="1" applyFill="1" applyBorder="1" applyAlignment="1">
      <alignment horizontal="center" vertical="center"/>
    </xf>
    <xf numFmtId="0" fontId="19" fillId="13" borderId="38" xfId="0" applyFont="1" applyFill="1" applyBorder="1" applyAlignment="1">
      <alignment horizontal="center" vertical="center"/>
    </xf>
    <xf numFmtId="0" fontId="19" fillId="13" borderId="39" xfId="0" applyFont="1" applyFill="1" applyBorder="1" applyAlignment="1">
      <alignment horizontal="center" vertical="center"/>
    </xf>
    <xf numFmtId="43" fontId="19" fillId="13" borderId="40" xfId="69" applyFont="1" applyFill="1" applyBorder="1" applyAlignment="1">
      <alignment horizontal="center" vertical="center" wrapText="1"/>
    </xf>
    <xf numFmtId="43" fontId="19" fillId="13" borderId="41" xfId="69" applyFont="1" applyFill="1" applyBorder="1" applyAlignment="1">
      <alignment horizontal="center" vertical="center" wrapText="1"/>
    </xf>
    <xf numFmtId="43" fontId="19" fillId="13" borderId="27" xfId="69" applyFont="1" applyFill="1" applyBorder="1" applyAlignment="1">
      <alignment horizontal="center" vertical="center" wrapText="1"/>
    </xf>
    <xf numFmtId="168" fontId="19" fillId="13" borderId="40" xfId="99" applyNumberFormat="1" applyFont="1" applyFill="1" applyBorder="1" applyAlignment="1">
      <alignment horizontal="center" vertical="center" wrapText="1"/>
    </xf>
    <xf numFmtId="168" fontId="19" fillId="13" borderId="41" xfId="99" applyNumberFormat="1" applyFont="1" applyFill="1" applyBorder="1" applyAlignment="1">
      <alignment horizontal="center" vertical="center" wrapText="1"/>
    </xf>
    <xf numFmtId="168" fontId="19" fillId="13" borderId="27" xfId="99" applyNumberFormat="1" applyFont="1" applyFill="1" applyBorder="1" applyAlignment="1">
      <alignment horizontal="center" vertical="center" wrapText="1"/>
    </xf>
    <xf numFmtId="43" fontId="22" fillId="13" borderId="37" xfId="69" applyFont="1" applyFill="1" applyBorder="1" applyAlignment="1">
      <alignment horizontal="center" vertical="center"/>
    </xf>
    <xf numFmtId="43" fontId="22" fillId="13" borderId="38" xfId="69" applyFont="1" applyFill="1" applyBorder="1" applyAlignment="1">
      <alignment horizontal="center" vertical="center"/>
    </xf>
    <xf numFmtId="43" fontId="22" fillId="13" borderId="39" xfId="69" applyFont="1" applyFill="1" applyBorder="1" applyAlignment="1">
      <alignment horizontal="center" vertical="center"/>
    </xf>
    <xf numFmtId="43" fontId="20" fillId="13" borderId="37" xfId="69" applyFont="1" applyFill="1" applyBorder="1" applyAlignment="1">
      <alignment horizontal="center"/>
    </xf>
    <xf numFmtId="43" fontId="20" fillId="13" borderId="38" xfId="69" applyFont="1" applyFill="1" applyBorder="1" applyAlignment="1">
      <alignment horizontal="center"/>
    </xf>
    <xf numFmtId="43" fontId="20" fillId="13" borderId="39" xfId="69" applyFont="1" applyFill="1" applyBorder="1" applyAlignment="1">
      <alignment horizontal="center"/>
    </xf>
    <xf numFmtId="0" fontId="19" fillId="10" borderId="37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0" fontId="19" fillId="10" borderId="3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19" fillId="55" borderId="28" xfId="0" applyFont="1" applyFill="1" applyBorder="1" applyAlignment="1">
      <alignment horizontal="center" vertical="center" wrapText="1"/>
    </xf>
    <xf numFmtId="43" fontId="22" fillId="10" borderId="37" xfId="69" applyFont="1" applyFill="1" applyBorder="1" applyAlignment="1">
      <alignment horizontal="center" vertical="center"/>
    </xf>
    <xf numFmtId="43" fontId="22" fillId="10" borderId="38" xfId="69" applyFont="1" applyFill="1" applyBorder="1" applyAlignment="1">
      <alignment horizontal="center" vertical="center"/>
    </xf>
    <xf numFmtId="43" fontId="22" fillId="10" borderId="39" xfId="69" applyFont="1" applyFill="1" applyBorder="1" applyAlignment="1">
      <alignment horizontal="center" vertical="center"/>
    </xf>
    <xf numFmtId="43" fontId="19" fillId="10" borderId="40" xfId="69" applyFont="1" applyFill="1" applyBorder="1" applyAlignment="1">
      <alignment horizontal="center" vertical="center" wrapText="1"/>
    </xf>
    <xf numFmtId="43" fontId="19" fillId="10" borderId="41" xfId="69" applyFont="1" applyFill="1" applyBorder="1" applyAlignment="1">
      <alignment horizontal="center" vertical="center" wrapText="1"/>
    </xf>
    <xf numFmtId="43" fontId="19" fillId="10" borderId="27" xfId="69" applyFont="1" applyFill="1" applyBorder="1" applyAlignment="1">
      <alignment horizontal="center" vertical="center" wrapText="1"/>
    </xf>
    <xf numFmtId="168" fontId="19" fillId="10" borderId="40" xfId="99" applyNumberFormat="1" applyFont="1" applyFill="1" applyBorder="1" applyAlignment="1">
      <alignment horizontal="center" vertical="center" wrapText="1"/>
    </xf>
    <xf numFmtId="168" fontId="19" fillId="10" borderId="41" xfId="99" applyNumberFormat="1" applyFont="1" applyFill="1" applyBorder="1" applyAlignment="1">
      <alignment horizontal="center" vertical="center" wrapText="1"/>
    </xf>
    <xf numFmtId="168" fontId="19" fillId="10" borderId="27" xfId="99" applyNumberFormat="1" applyFont="1" applyFill="1" applyBorder="1" applyAlignment="1">
      <alignment horizontal="center" vertical="center" wrapText="1"/>
    </xf>
    <xf numFmtId="0" fontId="19" fillId="55" borderId="0" xfId="0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19" fillId="55" borderId="32" xfId="0" applyFont="1" applyFill="1" applyBorder="1" applyAlignment="1">
      <alignment horizontal="center" vertical="center"/>
    </xf>
    <xf numFmtId="43" fontId="20" fillId="10" borderId="42" xfId="69" applyFont="1" applyFill="1" applyBorder="1" applyAlignment="1">
      <alignment horizontal="center"/>
    </xf>
    <xf numFmtId="43" fontId="20" fillId="10" borderId="43" xfId="69" applyFont="1" applyFill="1" applyBorder="1" applyAlignment="1">
      <alignment horizontal="center"/>
    </xf>
    <xf numFmtId="43" fontId="20" fillId="10" borderId="44" xfId="69" applyFont="1" applyFill="1" applyBorder="1" applyAlignment="1">
      <alignment horizontal="center"/>
    </xf>
    <xf numFmtId="43" fontId="20" fillId="10" borderId="45" xfId="69" applyFont="1" applyFill="1" applyBorder="1" applyAlignment="1">
      <alignment horizontal="center"/>
    </xf>
    <xf numFmtId="43" fontId="20" fillId="10" borderId="0" xfId="69" applyFont="1" applyFill="1" applyBorder="1" applyAlignment="1">
      <alignment horizontal="center"/>
    </xf>
    <xf numFmtId="43" fontId="20" fillId="10" borderId="46" xfId="69" applyFont="1" applyFill="1" applyBorder="1" applyAlignment="1">
      <alignment horizontal="center"/>
    </xf>
    <xf numFmtId="43" fontId="20" fillId="10" borderId="31" xfId="69" applyFont="1" applyFill="1" applyBorder="1" applyAlignment="1">
      <alignment horizontal="center"/>
    </xf>
    <xf numFmtId="43" fontId="20" fillId="10" borderId="32" xfId="69" applyFont="1" applyFill="1" applyBorder="1" applyAlignment="1">
      <alignment horizontal="center"/>
    </xf>
    <xf numFmtId="43" fontId="20" fillId="10" borderId="33" xfId="69" applyFont="1" applyFill="1" applyBorder="1" applyAlignment="1">
      <alignment horizontal="center"/>
    </xf>
    <xf numFmtId="43" fontId="19" fillId="10" borderId="42" xfId="69" applyFont="1" applyFill="1" applyBorder="1" applyAlignment="1">
      <alignment horizontal="center" vertical="center" wrapText="1"/>
    </xf>
    <xf numFmtId="43" fontId="19" fillId="10" borderId="44" xfId="69" applyFont="1" applyFill="1" applyBorder="1" applyAlignment="1">
      <alignment horizontal="center" vertical="center" wrapText="1"/>
    </xf>
    <xf numFmtId="43" fontId="19" fillId="10" borderId="21" xfId="69" applyFont="1" applyFill="1" applyBorder="1" applyAlignment="1">
      <alignment horizontal="center" vertical="center" wrapText="1"/>
    </xf>
    <xf numFmtId="43" fontId="19" fillId="10" borderId="47" xfId="69" applyFont="1" applyFill="1" applyBorder="1" applyAlignment="1">
      <alignment horizontal="center" vertical="center" wrapText="1"/>
    </xf>
    <xf numFmtId="43" fontId="19" fillId="13" borderId="42" xfId="69" applyFont="1" applyFill="1" applyBorder="1" applyAlignment="1">
      <alignment horizontal="center" vertical="center" wrapText="1"/>
    </xf>
    <xf numFmtId="43" fontId="19" fillId="13" borderId="44" xfId="69" applyFont="1" applyFill="1" applyBorder="1" applyAlignment="1">
      <alignment horizontal="center" vertical="center" wrapText="1"/>
    </xf>
    <xf numFmtId="43" fontId="19" fillId="13" borderId="21" xfId="69" applyFont="1" applyFill="1" applyBorder="1" applyAlignment="1">
      <alignment horizontal="center" vertical="center" wrapText="1"/>
    </xf>
    <xf numFmtId="43" fontId="19" fillId="13" borderId="47" xfId="69" applyFont="1" applyFill="1" applyBorder="1" applyAlignment="1">
      <alignment horizontal="center" vertical="center" wrapText="1"/>
    </xf>
    <xf numFmtId="43" fontId="19" fillId="55" borderId="22" xfId="69" applyFont="1" applyFill="1" applyBorder="1" applyAlignment="1">
      <alignment horizontal="center" vertical="center" wrapText="1"/>
    </xf>
    <xf numFmtId="43" fontId="19" fillId="55" borderId="23" xfId="69" applyFont="1" applyFill="1" applyBorder="1" applyAlignment="1">
      <alignment horizontal="center" vertical="center" wrapText="1"/>
    </xf>
    <xf numFmtId="43" fontId="19" fillId="55" borderId="24" xfId="69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left" vertical="center" wrapText="1"/>
    </xf>
    <xf numFmtId="0" fontId="19" fillId="55" borderId="20" xfId="0" applyFont="1" applyFill="1" applyBorder="1" applyAlignment="1">
      <alignment horizontal="left" vertical="center" wrapText="1"/>
    </xf>
    <xf numFmtId="0" fontId="19" fillId="55" borderId="28" xfId="0" applyFont="1" applyFill="1" applyBorder="1" applyAlignment="1">
      <alignment horizontal="left" vertical="center" wrapText="1"/>
    </xf>
    <xf numFmtId="0" fontId="19" fillId="55" borderId="22" xfId="0" applyFont="1" applyFill="1" applyBorder="1" applyAlignment="1">
      <alignment horizontal="center" vertical="center" wrapText="1"/>
    </xf>
    <xf numFmtId="0" fontId="19" fillId="55" borderId="23" xfId="0" applyFont="1" applyFill="1" applyBorder="1" applyAlignment="1">
      <alignment horizontal="center" vertical="center" wrapText="1"/>
    </xf>
    <xf numFmtId="0" fontId="19" fillId="55" borderId="24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_Arkusz1_1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60" zoomScaleNormal="60" zoomScalePageLayoutView="0" workbookViewId="0" topLeftCell="A1">
      <selection activeCell="F31" sqref="F31:L44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47.7109375" style="1" customWidth="1"/>
    <col min="4" max="4" width="13.00390625" style="1" customWidth="1"/>
    <col min="5" max="5" width="33.8515625" style="9" customWidth="1"/>
    <col min="6" max="6" width="30.28125" style="15" customWidth="1"/>
    <col min="7" max="7" width="20.7109375" style="15" customWidth="1"/>
    <col min="8" max="8" width="22.00390625" style="15" customWidth="1"/>
    <col min="9" max="9" width="13.8515625" style="2" customWidth="1"/>
    <col min="10" max="11" width="18.8515625" style="9" customWidth="1"/>
    <col min="12" max="12" width="19.7109375" style="9" customWidth="1"/>
    <col min="13" max="13" width="34.28125" style="1" customWidth="1"/>
    <col min="14" max="14" width="20.8515625" style="1" customWidth="1"/>
    <col min="15" max="15" width="21.421875" style="1" customWidth="1"/>
    <col min="16" max="16" width="14.57421875" style="1" customWidth="1"/>
    <col min="17" max="17" width="20.28125" style="1" customWidth="1"/>
    <col min="18" max="18" width="16.28125" style="1" customWidth="1"/>
    <col min="19" max="19" width="18.7109375" style="1" customWidth="1"/>
    <col min="20" max="16384" width="9.140625" style="1" customWidth="1"/>
  </cols>
  <sheetData>
    <row r="1" spans="1:5" ht="29.25" customHeight="1" thickBot="1">
      <c r="A1" s="108" t="s">
        <v>7</v>
      </c>
      <c r="B1" s="108"/>
      <c r="C1" s="109"/>
      <c r="D1" s="109"/>
      <c r="E1" s="109"/>
    </row>
    <row r="2" spans="1:19" ht="34.5" customHeight="1" thickBot="1">
      <c r="A2" s="110"/>
      <c r="B2" s="110"/>
      <c r="C2" s="110"/>
      <c r="D2" s="110"/>
      <c r="E2" s="110"/>
      <c r="F2" s="93">
        <v>2018</v>
      </c>
      <c r="G2" s="94"/>
      <c r="H2" s="94"/>
      <c r="I2" s="94"/>
      <c r="J2" s="94"/>
      <c r="K2" s="94"/>
      <c r="L2" s="95"/>
      <c r="M2" s="78">
        <v>2019</v>
      </c>
      <c r="N2" s="79"/>
      <c r="O2" s="79"/>
      <c r="P2" s="79"/>
      <c r="Q2" s="79"/>
      <c r="R2" s="79"/>
      <c r="S2" s="80"/>
    </row>
    <row r="3" spans="1:19" ht="15" customHeight="1">
      <c r="A3" s="96" t="s">
        <v>0</v>
      </c>
      <c r="B3" s="96" t="s">
        <v>6</v>
      </c>
      <c r="C3" s="131" t="s">
        <v>1</v>
      </c>
      <c r="D3" s="134" t="s">
        <v>2</v>
      </c>
      <c r="E3" s="128" t="s">
        <v>9</v>
      </c>
      <c r="F3" s="102" t="s">
        <v>14</v>
      </c>
      <c r="G3" s="120" t="s">
        <v>10</v>
      </c>
      <c r="H3" s="121"/>
      <c r="I3" s="105" t="s">
        <v>3</v>
      </c>
      <c r="J3" s="102" t="s">
        <v>4</v>
      </c>
      <c r="K3" s="102" t="s">
        <v>16</v>
      </c>
      <c r="L3" s="102" t="s">
        <v>5</v>
      </c>
      <c r="M3" s="81" t="s">
        <v>15</v>
      </c>
      <c r="N3" s="124" t="s">
        <v>10</v>
      </c>
      <c r="O3" s="125"/>
      <c r="P3" s="84" t="s">
        <v>3</v>
      </c>
      <c r="Q3" s="81" t="s">
        <v>4</v>
      </c>
      <c r="R3" s="81" t="s">
        <v>17</v>
      </c>
      <c r="S3" s="81" t="s">
        <v>5</v>
      </c>
    </row>
    <row r="4" spans="1:19" ht="15" customHeight="1">
      <c r="A4" s="97"/>
      <c r="B4" s="97"/>
      <c r="C4" s="132"/>
      <c r="D4" s="135"/>
      <c r="E4" s="129"/>
      <c r="F4" s="103"/>
      <c r="G4" s="122"/>
      <c r="H4" s="123"/>
      <c r="I4" s="106"/>
      <c r="J4" s="103"/>
      <c r="K4" s="103"/>
      <c r="L4" s="103"/>
      <c r="M4" s="82"/>
      <c r="N4" s="126"/>
      <c r="O4" s="127"/>
      <c r="P4" s="85"/>
      <c r="Q4" s="82"/>
      <c r="R4" s="82"/>
      <c r="S4" s="82"/>
    </row>
    <row r="5" spans="1:19" ht="42.75" customHeight="1" thickBot="1">
      <c r="A5" s="98"/>
      <c r="B5" s="98"/>
      <c r="C5" s="133"/>
      <c r="D5" s="136"/>
      <c r="E5" s="130"/>
      <c r="F5" s="104"/>
      <c r="G5" s="34" t="s">
        <v>11</v>
      </c>
      <c r="H5" s="34" t="s">
        <v>12</v>
      </c>
      <c r="I5" s="107"/>
      <c r="J5" s="104"/>
      <c r="K5" s="104"/>
      <c r="L5" s="104"/>
      <c r="M5" s="83"/>
      <c r="N5" s="35" t="s">
        <v>11</v>
      </c>
      <c r="O5" s="35" t="s">
        <v>12</v>
      </c>
      <c r="P5" s="86"/>
      <c r="Q5" s="83"/>
      <c r="R5" s="83"/>
      <c r="S5" s="83"/>
    </row>
    <row r="6" spans="1:19" ht="17.25" customHeight="1">
      <c r="A6" s="3">
        <v>1</v>
      </c>
      <c r="B6" s="39" t="s">
        <v>8</v>
      </c>
      <c r="C6" s="55" t="s">
        <v>13</v>
      </c>
      <c r="D6" s="7">
        <v>2018</v>
      </c>
      <c r="E6" s="13">
        <v>734003</v>
      </c>
      <c r="F6" s="17">
        <f>E6</f>
        <v>734003</v>
      </c>
      <c r="G6" s="45">
        <v>43448</v>
      </c>
      <c r="H6" s="45">
        <v>43465</v>
      </c>
      <c r="I6" s="18"/>
      <c r="J6" s="68"/>
      <c r="K6" s="19"/>
      <c r="L6" s="70"/>
      <c r="M6" s="26">
        <v>734003</v>
      </c>
      <c r="N6" s="48">
        <v>43466</v>
      </c>
      <c r="O6" s="48">
        <v>43830</v>
      </c>
      <c r="P6" s="27"/>
      <c r="Q6" s="66"/>
      <c r="R6" s="72"/>
      <c r="S6" s="67"/>
    </row>
    <row r="7" spans="1:19" ht="15.75" customHeight="1">
      <c r="A7" s="4">
        <v>2</v>
      </c>
      <c r="B7" s="11" t="s">
        <v>8</v>
      </c>
      <c r="C7" s="56" t="s">
        <v>13</v>
      </c>
      <c r="D7" s="8">
        <v>2018</v>
      </c>
      <c r="E7" s="14">
        <v>734003</v>
      </c>
      <c r="F7" s="20">
        <f>E7</f>
        <v>734003</v>
      </c>
      <c r="G7" s="46">
        <v>43448</v>
      </c>
      <c r="H7" s="46">
        <v>43465</v>
      </c>
      <c r="I7" s="21"/>
      <c r="J7" s="69"/>
      <c r="K7" s="22"/>
      <c r="L7" s="71"/>
      <c r="M7" s="29">
        <v>734003</v>
      </c>
      <c r="N7" s="49">
        <v>43466</v>
      </c>
      <c r="O7" s="49">
        <v>43830</v>
      </c>
      <c r="P7" s="30"/>
      <c r="Q7" s="77"/>
      <c r="R7" s="31"/>
      <c r="S7" s="74"/>
    </row>
    <row r="8" spans="1:19" ht="15">
      <c r="A8" s="5">
        <v>3</v>
      </c>
      <c r="B8" s="11" t="s">
        <v>8</v>
      </c>
      <c r="C8" s="56" t="s">
        <v>13</v>
      </c>
      <c r="D8" s="8">
        <v>2018</v>
      </c>
      <c r="E8" s="14">
        <v>734003</v>
      </c>
      <c r="F8" s="20">
        <f aca="true" t="shared" si="0" ref="F8:F30">E8</f>
        <v>734003</v>
      </c>
      <c r="G8" s="46">
        <v>43448</v>
      </c>
      <c r="H8" s="46">
        <v>43465</v>
      </c>
      <c r="I8" s="21"/>
      <c r="J8" s="69"/>
      <c r="K8" s="22"/>
      <c r="L8" s="71"/>
      <c r="M8" s="29">
        <v>734003</v>
      </c>
      <c r="N8" s="49">
        <v>43466</v>
      </c>
      <c r="O8" s="49">
        <v>43830</v>
      </c>
      <c r="P8" s="30"/>
      <c r="Q8" s="77"/>
      <c r="R8" s="31"/>
      <c r="S8" s="74"/>
    </row>
    <row r="9" spans="1:19" ht="15">
      <c r="A9" s="6">
        <v>4</v>
      </c>
      <c r="B9" s="11" t="s">
        <v>8</v>
      </c>
      <c r="C9" s="56" t="s">
        <v>13</v>
      </c>
      <c r="D9" s="8">
        <v>2018</v>
      </c>
      <c r="E9" s="14">
        <v>734003</v>
      </c>
      <c r="F9" s="20">
        <f t="shared" si="0"/>
        <v>734003</v>
      </c>
      <c r="G9" s="46">
        <v>43448</v>
      </c>
      <c r="H9" s="46">
        <v>43465</v>
      </c>
      <c r="I9" s="21"/>
      <c r="J9" s="69"/>
      <c r="K9" s="22"/>
      <c r="L9" s="71"/>
      <c r="M9" s="29">
        <v>734003</v>
      </c>
      <c r="N9" s="49">
        <v>43466</v>
      </c>
      <c r="O9" s="49">
        <v>43830</v>
      </c>
      <c r="P9" s="30"/>
      <c r="Q9" s="77"/>
      <c r="R9" s="31"/>
      <c r="S9" s="74"/>
    </row>
    <row r="10" spans="1:19" ht="15">
      <c r="A10" s="6">
        <v>5</v>
      </c>
      <c r="B10" s="11" t="s">
        <v>8</v>
      </c>
      <c r="C10" s="56" t="s">
        <v>13</v>
      </c>
      <c r="D10" s="8">
        <v>2018</v>
      </c>
      <c r="E10" s="14">
        <v>734003</v>
      </c>
      <c r="F10" s="20">
        <f t="shared" si="0"/>
        <v>734003</v>
      </c>
      <c r="G10" s="46">
        <v>43448</v>
      </c>
      <c r="H10" s="46">
        <v>43465</v>
      </c>
      <c r="I10" s="21"/>
      <c r="J10" s="69"/>
      <c r="K10" s="22"/>
      <c r="L10" s="71"/>
      <c r="M10" s="29">
        <v>734003</v>
      </c>
      <c r="N10" s="49">
        <v>43466</v>
      </c>
      <c r="O10" s="49">
        <v>43830</v>
      </c>
      <c r="P10" s="30"/>
      <c r="Q10" s="77"/>
      <c r="R10" s="31"/>
      <c r="S10" s="74"/>
    </row>
    <row r="11" spans="1:19" ht="15">
      <c r="A11" s="6">
        <v>6</v>
      </c>
      <c r="B11" s="11" t="s">
        <v>8</v>
      </c>
      <c r="C11" s="56" t="s">
        <v>13</v>
      </c>
      <c r="D11" s="8">
        <v>2018</v>
      </c>
      <c r="E11" s="14">
        <v>734003</v>
      </c>
      <c r="F11" s="20">
        <f t="shared" si="0"/>
        <v>734003</v>
      </c>
      <c r="G11" s="46">
        <v>43448</v>
      </c>
      <c r="H11" s="46">
        <v>43465</v>
      </c>
      <c r="I11" s="21"/>
      <c r="J11" s="69"/>
      <c r="K11" s="22"/>
      <c r="L11" s="71"/>
      <c r="M11" s="29">
        <v>734003</v>
      </c>
      <c r="N11" s="49">
        <v>43466</v>
      </c>
      <c r="O11" s="49">
        <v>43830</v>
      </c>
      <c r="P11" s="30"/>
      <c r="Q11" s="77"/>
      <c r="R11" s="31"/>
      <c r="S11" s="74"/>
    </row>
    <row r="12" spans="1:19" ht="15">
      <c r="A12" s="6">
        <v>7</v>
      </c>
      <c r="B12" s="11" t="s">
        <v>8</v>
      </c>
      <c r="C12" s="56" t="s">
        <v>13</v>
      </c>
      <c r="D12" s="8">
        <v>2018</v>
      </c>
      <c r="E12" s="14">
        <v>734003</v>
      </c>
      <c r="F12" s="20">
        <f t="shared" si="0"/>
        <v>734003</v>
      </c>
      <c r="G12" s="46">
        <v>43448</v>
      </c>
      <c r="H12" s="46">
        <v>43465</v>
      </c>
      <c r="I12" s="21"/>
      <c r="J12" s="69"/>
      <c r="K12" s="22"/>
      <c r="L12" s="71"/>
      <c r="M12" s="29">
        <v>734003</v>
      </c>
      <c r="N12" s="49">
        <v>43466</v>
      </c>
      <c r="O12" s="49">
        <v>43830</v>
      </c>
      <c r="P12" s="30"/>
      <c r="Q12" s="77"/>
      <c r="R12" s="31"/>
      <c r="S12" s="74"/>
    </row>
    <row r="13" spans="1:19" ht="15">
      <c r="A13" s="6">
        <v>8</v>
      </c>
      <c r="B13" s="11" t="s">
        <v>8</v>
      </c>
      <c r="C13" s="56" t="s">
        <v>13</v>
      </c>
      <c r="D13" s="8">
        <v>2018</v>
      </c>
      <c r="E13" s="14">
        <v>734003</v>
      </c>
      <c r="F13" s="20">
        <f t="shared" si="0"/>
        <v>734003</v>
      </c>
      <c r="G13" s="46">
        <v>43448</v>
      </c>
      <c r="H13" s="46">
        <v>43465</v>
      </c>
      <c r="I13" s="21"/>
      <c r="J13" s="69"/>
      <c r="K13" s="22"/>
      <c r="L13" s="71"/>
      <c r="M13" s="29">
        <v>734003</v>
      </c>
      <c r="N13" s="49">
        <v>43466</v>
      </c>
      <c r="O13" s="49">
        <v>43830</v>
      </c>
      <c r="P13" s="30"/>
      <c r="Q13" s="77"/>
      <c r="R13" s="31"/>
      <c r="S13" s="74"/>
    </row>
    <row r="14" spans="1:19" ht="15">
      <c r="A14" s="6">
        <v>9</v>
      </c>
      <c r="B14" s="11" t="s">
        <v>8</v>
      </c>
      <c r="C14" s="56" t="s">
        <v>13</v>
      </c>
      <c r="D14" s="8">
        <v>2018</v>
      </c>
      <c r="E14" s="14">
        <v>734003</v>
      </c>
      <c r="F14" s="20">
        <f t="shared" si="0"/>
        <v>734003</v>
      </c>
      <c r="G14" s="46">
        <v>43448</v>
      </c>
      <c r="H14" s="46">
        <v>43465</v>
      </c>
      <c r="I14" s="21"/>
      <c r="J14" s="69"/>
      <c r="K14" s="22"/>
      <c r="L14" s="71"/>
      <c r="M14" s="29">
        <v>734003</v>
      </c>
      <c r="N14" s="49">
        <v>43466</v>
      </c>
      <c r="O14" s="49">
        <v>43830</v>
      </c>
      <c r="P14" s="30"/>
      <c r="Q14" s="77"/>
      <c r="R14" s="31"/>
      <c r="S14" s="74"/>
    </row>
    <row r="15" spans="1:19" ht="15">
      <c r="A15" s="6">
        <v>10</v>
      </c>
      <c r="B15" s="11" t="s">
        <v>8</v>
      </c>
      <c r="C15" s="56" t="s">
        <v>13</v>
      </c>
      <c r="D15" s="8">
        <v>2018</v>
      </c>
      <c r="E15" s="14">
        <v>734003</v>
      </c>
      <c r="F15" s="20">
        <f t="shared" si="0"/>
        <v>734003</v>
      </c>
      <c r="G15" s="46">
        <v>43448</v>
      </c>
      <c r="H15" s="46">
        <v>43465</v>
      </c>
      <c r="I15" s="21"/>
      <c r="J15" s="69"/>
      <c r="K15" s="22"/>
      <c r="L15" s="71"/>
      <c r="M15" s="29">
        <v>734003</v>
      </c>
      <c r="N15" s="49">
        <v>43466</v>
      </c>
      <c r="O15" s="49">
        <v>43830</v>
      </c>
      <c r="P15" s="30"/>
      <c r="Q15" s="77"/>
      <c r="R15" s="31"/>
      <c r="S15" s="74"/>
    </row>
    <row r="16" spans="1:19" ht="15">
      <c r="A16" s="6">
        <v>11</v>
      </c>
      <c r="B16" s="11" t="s">
        <v>8</v>
      </c>
      <c r="C16" s="56" t="s">
        <v>13</v>
      </c>
      <c r="D16" s="8">
        <v>2018</v>
      </c>
      <c r="E16" s="14">
        <v>734003</v>
      </c>
      <c r="F16" s="20">
        <f t="shared" si="0"/>
        <v>734003</v>
      </c>
      <c r="G16" s="46">
        <v>43448</v>
      </c>
      <c r="H16" s="46">
        <v>43465</v>
      </c>
      <c r="I16" s="21"/>
      <c r="J16" s="69"/>
      <c r="K16" s="22"/>
      <c r="L16" s="71"/>
      <c r="M16" s="29">
        <v>734003</v>
      </c>
      <c r="N16" s="49">
        <v>43466</v>
      </c>
      <c r="O16" s="49">
        <v>43830</v>
      </c>
      <c r="P16" s="30"/>
      <c r="Q16" s="77"/>
      <c r="R16" s="31"/>
      <c r="S16" s="74"/>
    </row>
    <row r="17" spans="1:19" ht="15">
      <c r="A17" s="6">
        <v>12</v>
      </c>
      <c r="B17" s="11" t="s">
        <v>8</v>
      </c>
      <c r="C17" s="56" t="s">
        <v>13</v>
      </c>
      <c r="D17" s="8">
        <v>2018</v>
      </c>
      <c r="E17" s="14">
        <v>734003</v>
      </c>
      <c r="F17" s="20">
        <f t="shared" si="0"/>
        <v>734003</v>
      </c>
      <c r="G17" s="46">
        <v>43448</v>
      </c>
      <c r="H17" s="46">
        <v>43465</v>
      </c>
      <c r="I17" s="21"/>
      <c r="J17" s="69"/>
      <c r="K17" s="22"/>
      <c r="L17" s="71"/>
      <c r="M17" s="29">
        <v>734003</v>
      </c>
      <c r="N17" s="49">
        <v>43466</v>
      </c>
      <c r="O17" s="49">
        <v>43830</v>
      </c>
      <c r="P17" s="30"/>
      <c r="Q17" s="77"/>
      <c r="R17" s="31"/>
      <c r="S17" s="74"/>
    </row>
    <row r="18" spans="1:19" ht="15">
      <c r="A18" s="6">
        <v>13</v>
      </c>
      <c r="B18" s="11" t="s">
        <v>8</v>
      </c>
      <c r="C18" s="56" t="s">
        <v>13</v>
      </c>
      <c r="D18" s="8">
        <v>2018</v>
      </c>
      <c r="E18" s="14">
        <v>734003</v>
      </c>
      <c r="F18" s="20">
        <f t="shared" si="0"/>
        <v>734003</v>
      </c>
      <c r="G18" s="46">
        <v>43448</v>
      </c>
      <c r="H18" s="46">
        <v>43465</v>
      </c>
      <c r="I18" s="21"/>
      <c r="J18" s="69"/>
      <c r="K18" s="22"/>
      <c r="L18" s="71"/>
      <c r="M18" s="29">
        <v>734003</v>
      </c>
      <c r="N18" s="49">
        <v>43466</v>
      </c>
      <c r="O18" s="49">
        <v>43830</v>
      </c>
      <c r="P18" s="30"/>
      <c r="Q18" s="77"/>
      <c r="R18" s="31"/>
      <c r="S18" s="74"/>
    </row>
    <row r="19" spans="1:19" ht="15">
      <c r="A19" s="6">
        <v>14</v>
      </c>
      <c r="B19" s="11" t="s">
        <v>8</v>
      </c>
      <c r="C19" s="56" t="s">
        <v>13</v>
      </c>
      <c r="D19" s="8">
        <v>2018</v>
      </c>
      <c r="E19" s="14">
        <v>734003</v>
      </c>
      <c r="F19" s="20">
        <f t="shared" si="0"/>
        <v>734003</v>
      </c>
      <c r="G19" s="46">
        <v>43448</v>
      </c>
      <c r="H19" s="46">
        <v>43465</v>
      </c>
      <c r="I19" s="21"/>
      <c r="J19" s="69"/>
      <c r="K19" s="22"/>
      <c r="L19" s="71"/>
      <c r="M19" s="29">
        <v>734003</v>
      </c>
      <c r="N19" s="49">
        <v>43466</v>
      </c>
      <c r="O19" s="49">
        <v>43830</v>
      </c>
      <c r="P19" s="30"/>
      <c r="Q19" s="77"/>
      <c r="R19" s="31"/>
      <c r="S19" s="74"/>
    </row>
    <row r="20" spans="1:19" ht="15">
      <c r="A20" s="6">
        <v>15</v>
      </c>
      <c r="B20" s="11" t="s">
        <v>8</v>
      </c>
      <c r="C20" s="56" t="s">
        <v>13</v>
      </c>
      <c r="D20" s="8">
        <v>2018</v>
      </c>
      <c r="E20" s="14">
        <v>734003</v>
      </c>
      <c r="F20" s="20">
        <f t="shared" si="0"/>
        <v>734003</v>
      </c>
      <c r="G20" s="46">
        <v>43448</v>
      </c>
      <c r="H20" s="46">
        <v>43465</v>
      </c>
      <c r="I20" s="21"/>
      <c r="J20" s="69"/>
      <c r="K20" s="22"/>
      <c r="L20" s="71"/>
      <c r="M20" s="29">
        <v>734003</v>
      </c>
      <c r="N20" s="49">
        <v>43466</v>
      </c>
      <c r="O20" s="49">
        <v>43830</v>
      </c>
      <c r="P20" s="30"/>
      <c r="Q20" s="77"/>
      <c r="R20" s="31"/>
      <c r="S20" s="74"/>
    </row>
    <row r="21" spans="1:19" ht="15">
      <c r="A21" s="6">
        <v>16</v>
      </c>
      <c r="B21" s="11" t="s">
        <v>8</v>
      </c>
      <c r="C21" s="56" t="s">
        <v>13</v>
      </c>
      <c r="D21" s="8">
        <v>2018</v>
      </c>
      <c r="E21" s="14">
        <v>734003</v>
      </c>
      <c r="F21" s="20">
        <f t="shared" si="0"/>
        <v>734003</v>
      </c>
      <c r="G21" s="46">
        <v>43448</v>
      </c>
      <c r="H21" s="46">
        <v>43465</v>
      </c>
      <c r="I21" s="21"/>
      <c r="J21" s="69"/>
      <c r="K21" s="22"/>
      <c r="L21" s="71"/>
      <c r="M21" s="29">
        <v>734003</v>
      </c>
      <c r="N21" s="49">
        <v>43466</v>
      </c>
      <c r="O21" s="49">
        <v>43830</v>
      </c>
      <c r="P21" s="30"/>
      <c r="Q21" s="77"/>
      <c r="R21" s="31"/>
      <c r="S21" s="74"/>
    </row>
    <row r="22" spans="1:19" ht="15">
      <c r="A22" s="6">
        <v>17</v>
      </c>
      <c r="B22" s="11" t="s">
        <v>8</v>
      </c>
      <c r="C22" s="56" t="s">
        <v>13</v>
      </c>
      <c r="D22" s="8">
        <v>2018</v>
      </c>
      <c r="E22" s="14">
        <v>734003</v>
      </c>
      <c r="F22" s="20">
        <f t="shared" si="0"/>
        <v>734003</v>
      </c>
      <c r="G22" s="46">
        <v>43448</v>
      </c>
      <c r="H22" s="46">
        <v>43465</v>
      </c>
      <c r="I22" s="21"/>
      <c r="J22" s="69"/>
      <c r="K22" s="22"/>
      <c r="L22" s="71"/>
      <c r="M22" s="29">
        <v>734003</v>
      </c>
      <c r="N22" s="49">
        <v>43466</v>
      </c>
      <c r="O22" s="49">
        <v>43830</v>
      </c>
      <c r="P22" s="30"/>
      <c r="Q22" s="77"/>
      <c r="R22" s="31"/>
      <c r="S22" s="74"/>
    </row>
    <row r="23" spans="1:19" ht="15">
      <c r="A23" s="6">
        <v>18</v>
      </c>
      <c r="B23" s="11" t="s">
        <v>8</v>
      </c>
      <c r="C23" s="56" t="s">
        <v>13</v>
      </c>
      <c r="D23" s="8">
        <v>2018</v>
      </c>
      <c r="E23" s="14">
        <v>734003</v>
      </c>
      <c r="F23" s="20">
        <f t="shared" si="0"/>
        <v>734003</v>
      </c>
      <c r="G23" s="46">
        <v>43448</v>
      </c>
      <c r="H23" s="46">
        <v>43465</v>
      </c>
      <c r="I23" s="21"/>
      <c r="J23" s="69"/>
      <c r="K23" s="22"/>
      <c r="L23" s="71"/>
      <c r="M23" s="29">
        <v>734003</v>
      </c>
      <c r="N23" s="49">
        <v>43466</v>
      </c>
      <c r="O23" s="49">
        <v>43830</v>
      </c>
      <c r="P23" s="30"/>
      <c r="Q23" s="77"/>
      <c r="R23" s="31"/>
      <c r="S23" s="74"/>
    </row>
    <row r="24" spans="1:19" ht="15">
      <c r="A24" s="6">
        <v>19</v>
      </c>
      <c r="B24" s="11" t="s">
        <v>8</v>
      </c>
      <c r="C24" s="56" t="s">
        <v>13</v>
      </c>
      <c r="D24" s="8">
        <v>2018</v>
      </c>
      <c r="E24" s="14">
        <v>734003</v>
      </c>
      <c r="F24" s="20">
        <f t="shared" si="0"/>
        <v>734003</v>
      </c>
      <c r="G24" s="46">
        <v>43448</v>
      </c>
      <c r="H24" s="46">
        <v>43465</v>
      </c>
      <c r="I24" s="21"/>
      <c r="J24" s="69"/>
      <c r="K24" s="22"/>
      <c r="L24" s="71"/>
      <c r="M24" s="29">
        <v>734003</v>
      </c>
      <c r="N24" s="49">
        <v>43466</v>
      </c>
      <c r="O24" s="49">
        <v>43830</v>
      </c>
      <c r="P24" s="30"/>
      <c r="Q24" s="77"/>
      <c r="R24" s="31"/>
      <c r="S24" s="74"/>
    </row>
    <row r="25" spans="1:19" ht="15">
      <c r="A25" s="6">
        <v>20</v>
      </c>
      <c r="B25" s="11" t="s">
        <v>8</v>
      </c>
      <c r="C25" s="56" t="s">
        <v>13</v>
      </c>
      <c r="D25" s="8">
        <v>2018</v>
      </c>
      <c r="E25" s="14">
        <v>734003</v>
      </c>
      <c r="F25" s="20">
        <f t="shared" si="0"/>
        <v>734003</v>
      </c>
      <c r="G25" s="46">
        <v>43448</v>
      </c>
      <c r="H25" s="46">
        <v>43465</v>
      </c>
      <c r="I25" s="21"/>
      <c r="J25" s="69"/>
      <c r="K25" s="22"/>
      <c r="L25" s="71"/>
      <c r="M25" s="29">
        <v>734003</v>
      </c>
      <c r="N25" s="49">
        <v>43466</v>
      </c>
      <c r="O25" s="49">
        <v>43830</v>
      </c>
      <c r="P25" s="30"/>
      <c r="Q25" s="77"/>
      <c r="R25" s="31"/>
      <c r="S25" s="74"/>
    </row>
    <row r="26" spans="1:19" ht="15">
      <c r="A26" s="6">
        <v>21</v>
      </c>
      <c r="B26" s="11" t="s">
        <v>8</v>
      </c>
      <c r="C26" s="56" t="s">
        <v>13</v>
      </c>
      <c r="D26" s="8">
        <v>2018</v>
      </c>
      <c r="E26" s="14">
        <v>734003</v>
      </c>
      <c r="F26" s="20">
        <f t="shared" si="0"/>
        <v>734003</v>
      </c>
      <c r="G26" s="46">
        <v>43448</v>
      </c>
      <c r="H26" s="46">
        <v>43465</v>
      </c>
      <c r="I26" s="21"/>
      <c r="J26" s="69"/>
      <c r="K26" s="22"/>
      <c r="L26" s="71"/>
      <c r="M26" s="29">
        <v>734003</v>
      </c>
      <c r="N26" s="49">
        <v>43466</v>
      </c>
      <c r="O26" s="49">
        <v>43830</v>
      </c>
      <c r="P26" s="30"/>
      <c r="Q26" s="77"/>
      <c r="R26" s="31"/>
      <c r="S26" s="74"/>
    </row>
    <row r="27" spans="1:19" ht="15">
      <c r="A27" s="6">
        <v>22</v>
      </c>
      <c r="B27" s="11" t="s">
        <v>8</v>
      </c>
      <c r="C27" s="56" t="s">
        <v>13</v>
      </c>
      <c r="D27" s="8">
        <v>2018</v>
      </c>
      <c r="E27" s="14">
        <v>734003</v>
      </c>
      <c r="F27" s="20">
        <f t="shared" si="0"/>
        <v>734003</v>
      </c>
      <c r="G27" s="46">
        <v>43448</v>
      </c>
      <c r="H27" s="46">
        <v>43465</v>
      </c>
      <c r="I27" s="21"/>
      <c r="J27" s="69"/>
      <c r="K27" s="22"/>
      <c r="L27" s="71"/>
      <c r="M27" s="29">
        <v>734003</v>
      </c>
      <c r="N27" s="49">
        <v>43466</v>
      </c>
      <c r="O27" s="49">
        <v>43830</v>
      </c>
      <c r="P27" s="30"/>
      <c r="Q27" s="77"/>
      <c r="R27" s="31"/>
      <c r="S27" s="74"/>
    </row>
    <row r="28" spans="1:19" ht="15">
      <c r="A28" s="6">
        <v>23</v>
      </c>
      <c r="B28" s="11" t="s">
        <v>8</v>
      </c>
      <c r="C28" s="56" t="s">
        <v>13</v>
      </c>
      <c r="D28" s="8">
        <v>2018</v>
      </c>
      <c r="E28" s="14">
        <v>734003</v>
      </c>
      <c r="F28" s="20">
        <f t="shared" si="0"/>
        <v>734003</v>
      </c>
      <c r="G28" s="46">
        <v>43448</v>
      </c>
      <c r="H28" s="46">
        <v>43465</v>
      </c>
      <c r="I28" s="21"/>
      <c r="J28" s="69"/>
      <c r="K28" s="22"/>
      <c r="L28" s="71"/>
      <c r="M28" s="29">
        <v>734003</v>
      </c>
      <c r="N28" s="49">
        <v>43466</v>
      </c>
      <c r="O28" s="49">
        <v>43830</v>
      </c>
      <c r="P28" s="30"/>
      <c r="Q28" s="77"/>
      <c r="R28" s="31"/>
      <c r="S28" s="74"/>
    </row>
    <row r="29" spans="1:19" ht="15">
      <c r="A29" s="6">
        <v>24</v>
      </c>
      <c r="B29" s="11" t="s">
        <v>8</v>
      </c>
      <c r="C29" s="56" t="s">
        <v>13</v>
      </c>
      <c r="D29" s="8">
        <v>2018</v>
      </c>
      <c r="E29" s="14">
        <v>734003</v>
      </c>
      <c r="F29" s="20">
        <f t="shared" si="0"/>
        <v>734003</v>
      </c>
      <c r="G29" s="46">
        <v>43448</v>
      </c>
      <c r="H29" s="46">
        <v>43465</v>
      </c>
      <c r="I29" s="21"/>
      <c r="J29" s="69"/>
      <c r="K29" s="22"/>
      <c r="L29" s="71"/>
      <c r="M29" s="29">
        <v>734003</v>
      </c>
      <c r="N29" s="49">
        <v>43466</v>
      </c>
      <c r="O29" s="49">
        <v>43830</v>
      </c>
      <c r="P29" s="30"/>
      <c r="Q29" s="77"/>
      <c r="R29" s="31"/>
      <c r="S29" s="74"/>
    </row>
    <row r="30" spans="1:19" ht="15.75" thickBot="1">
      <c r="A30" s="36">
        <v>25</v>
      </c>
      <c r="B30" s="12" t="s">
        <v>8</v>
      </c>
      <c r="C30" s="57" t="s">
        <v>13</v>
      </c>
      <c r="D30" s="37">
        <v>2018</v>
      </c>
      <c r="E30" s="62">
        <v>734003</v>
      </c>
      <c r="F30" s="63">
        <f t="shared" si="0"/>
        <v>734003</v>
      </c>
      <c r="G30" s="46">
        <v>43448</v>
      </c>
      <c r="H30" s="64">
        <v>43465</v>
      </c>
      <c r="I30" s="21"/>
      <c r="J30" s="69"/>
      <c r="K30" s="22"/>
      <c r="L30" s="71"/>
      <c r="M30" s="29">
        <v>734003</v>
      </c>
      <c r="N30" s="50">
        <v>43466</v>
      </c>
      <c r="O30" s="50">
        <v>43830</v>
      </c>
      <c r="P30" s="30"/>
      <c r="Q30" s="77"/>
      <c r="R30" s="31"/>
      <c r="S30" s="74"/>
    </row>
    <row r="31" spans="1:19" ht="15" customHeight="1">
      <c r="A31" s="40">
        <v>26</v>
      </c>
      <c r="B31" s="10" t="s">
        <v>8</v>
      </c>
      <c r="C31" s="58" t="s">
        <v>13</v>
      </c>
      <c r="D31" s="7">
        <v>2018</v>
      </c>
      <c r="E31" s="13">
        <v>752945</v>
      </c>
      <c r="F31" s="111"/>
      <c r="G31" s="112"/>
      <c r="H31" s="112"/>
      <c r="I31" s="112"/>
      <c r="J31" s="112"/>
      <c r="K31" s="112"/>
      <c r="L31" s="113"/>
      <c r="M31" s="41">
        <f aca="true" t="shared" si="1" ref="M31:M44">E31</f>
        <v>752945</v>
      </c>
      <c r="N31" s="54">
        <v>43524</v>
      </c>
      <c r="O31" s="48">
        <v>43830</v>
      </c>
      <c r="P31" s="27"/>
      <c r="Q31" s="66"/>
      <c r="R31" s="28"/>
      <c r="S31" s="67"/>
    </row>
    <row r="32" spans="1:19" ht="15" customHeight="1">
      <c r="A32" s="6">
        <v>27</v>
      </c>
      <c r="B32" s="11" t="s">
        <v>8</v>
      </c>
      <c r="C32" s="56" t="s">
        <v>13</v>
      </c>
      <c r="D32" s="8">
        <v>2018</v>
      </c>
      <c r="E32" s="14">
        <v>752945</v>
      </c>
      <c r="F32" s="114"/>
      <c r="G32" s="115"/>
      <c r="H32" s="115"/>
      <c r="I32" s="115"/>
      <c r="J32" s="115"/>
      <c r="K32" s="115"/>
      <c r="L32" s="116"/>
      <c r="M32" s="42">
        <f t="shared" si="1"/>
        <v>752945</v>
      </c>
      <c r="N32" s="52">
        <v>43524</v>
      </c>
      <c r="O32" s="49">
        <v>43830</v>
      </c>
      <c r="P32" s="30"/>
      <c r="Q32" s="77"/>
      <c r="R32" s="31"/>
      <c r="S32" s="74"/>
    </row>
    <row r="33" spans="1:19" ht="15" customHeight="1">
      <c r="A33" s="6">
        <v>28</v>
      </c>
      <c r="B33" s="11" t="s">
        <v>8</v>
      </c>
      <c r="C33" s="56" t="s">
        <v>13</v>
      </c>
      <c r="D33" s="8">
        <v>2018</v>
      </c>
      <c r="E33" s="14">
        <v>752945</v>
      </c>
      <c r="F33" s="114"/>
      <c r="G33" s="115"/>
      <c r="H33" s="115"/>
      <c r="I33" s="115"/>
      <c r="J33" s="115"/>
      <c r="K33" s="115"/>
      <c r="L33" s="116"/>
      <c r="M33" s="42">
        <f t="shared" si="1"/>
        <v>752945</v>
      </c>
      <c r="N33" s="52">
        <v>43524</v>
      </c>
      <c r="O33" s="49">
        <v>43830</v>
      </c>
      <c r="P33" s="30"/>
      <c r="Q33" s="77"/>
      <c r="R33" s="31"/>
      <c r="S33" s="74"/>
    </row>
    <row r="34" spans="1:19" ht="15" customHeight="1">
      <c r="A34" s="6">
        <v>29</v>
      </c>
      <c r="B34" s="11" t="s">
        <v>8</v>
      </c>
      <c r="C34" s="56" t="s">
        <v>13</v>
      </c>
      <c r="D34" s="8">
        <v>2018</v>
      </c>
      <c r="E34" s="14">
        <v>752945</v>
      </c>
      <c r="F34" s="114"/>
      <c r="G34" s="115"/>
      <c r="H34" s="115"/>
      <c r="I34" s="115"/>
      <c r="J34" s="115"/>
      <c r="K34" s="115"/>
      <c r="L34" s="116"/>
      <c r="M34" s="42">
        <f t="shared" si="1"/>
        <v>752945</v>
      </c>
      <c r="N34" s="52">
        <v>43524</v>
      </c>
      <c r="O34" s="49">
        <v>43830</v>
      </c>
      <c r="P34" s="30"/>
      <c r="Q34" s="77"/>
      <c r="R34" s="31"/>
      <c r="S34" s="74"/>
    </row>
    <row r="35" spans="1:19" ht="15" customHeight="1">
      <c r="A35" s="6">
        <v>30</v>
      </c>
      <c r="B35" s="11" t="s">
        <v>8</v>
      </c>
      <c r="C35" s="56" t="s">
        <v>13</v>
      </c>
      <c r="D35" s="8">
        <v>2018</v>
      </c>
      <c r="E35" s="14">
        <v>752945</v>
      </c>
      <c r="F35" s="114"/>
      <c r="G35" s="115"/>
      <c r="H35" s="115"/>
      <c r="I35" s="115"/>
      <c r="J35" s="115"/>
      <c r="K35" s="115"/>
      <c r="L35" s="116"/>
      <c r="M35" s="42">
        <f t="shared" si="1"/>
        <v>752945</v>
      </c>
      <c r="N35" s="52">
        <v>43524</v>
      </c>
      <c r="O35" s="49">
        <v>43830</v>
      </c>
      <c r="P35" s="30"/>
      <c r="Q35" s="77"/>
      <c r="R35" s="31"/>
      <c r="S35" s="74"/>
    </row>
    <row r="36" spans="1:19" ht="15" customHeight="1">
      <c r="A36" s="6">
        <v>31</v>
      </c>
      <c r="B36" s="11" t="s">
        <v>8</v>
      </c>
      <c r="C36" s="56" t="s">
        <v>13</v>
      </c>
      <c r="D36" s="8">
        <v>2018</v>
      </c>
      <c r="E36" s="14">
        <v>752945</v>
      </c>
      <c r="F36" s="114"/>
      <c r="G36" s="115"/>
      <c r="H36" s="115"/>
      <c r="I36" s="115"/>
      <c r="J36" s="115"/>
      <c r="K36" s="115"/>
      <c r="L36" s="116"/>
      <c r="M36" s="42">
        <f t="shared" si="1"/>
        <v>752945</v>
      </c>
      <c r="N36" s="52">
        <v>43524</v>
      </c>
      <c r="O36" s="49">
        <v>43830</v>
      </c>
      <c r="P36" s="30"/>
      <c r="Q36" s="77"/>
      <c r="R36" s="31"/>
      <c r="S36" s="74"/>
    </row>
    <row r="37" spans="1:19" ht="15" customHeight="1">
      <c r="A37" s="6">
        <v>32</v>
      </c>
      <c r="B37" s="11" t="s">
        <v>8</v>
      </c>
      <c r="C37" s="56" t="s">
        <v>13</v>
      </c>
      <c r="D37" s="8">
        <v>2018</v>
      </c>
      <c r="E37" s="14">
        <v>752945</v>
      </c>
      <c r="F37" s="114"/>
      <c r="G37" s="115"/>
      <c r="H37" s="115"/>
      <c r="I37" s="115"/>
      <c r="J37" s="115"/>
      <c r="K37" s="115"/>
      <c r="L37" s="116"/>
      <c r="M37" s="42">
        <f t="shared" si="1"/>
        <v>752945</v>
      </c>
      <c r="N37" s="52">
        <v>43524</v>
      </c>
      <c r="O37" s="49">
        <v>43830</v>
      </c>
      <c r="P37" s="30"/>
      <c r="Q37" s="77"/>
      <c r="R37" s="31"/>
      <c r="S37" s="74"/>
    </row>
    <row r="38" spans="1:19" ht="15" customHeight="1">
      <c r="A38" s="6">
        <v>33</v>
      </c>
      <c r="B38" s="11" t="s">
        <v>8</v>
      </c>
      <c r="C38" s="56" t="s">
        <v>13</v>
      </c>
      <c r="D38" s="8">
        <v>2018</v>
      </c>
      <c r="E38" s="14">
        <v>752945</v>
      </c>
      <c r="F38" s="114"/>
      <c r="G38" s="115"/>
      <c r="H38" s="115"/>
      <c r="I38" s="115"/>
      <c r="J38" s="115"/>
      <c r="K38" s="115"/>
      <c r="L38" s="116"/>
      <c r="M38" s="42">
        <f t="shared" si="1"/>
        <v>752945</v>
      </c>
      <c r="N38" s="52">
        <v>43524</v>
      </c>
      <c r="O38" s="49">
        <v>43830</v>
      </c>
      <c r="P38" s="30"/>
      <c r="Q38" s="77"/>
      <c r="R38" s="31"/>
      <c r="S38" s="74"/>
    </row>
    <row r="39" spans="1:19" ht="15" customHeight="1">
      <c r="A39" s="6">
        <v>34</v>
      </c>
      <c r="B39" s="11" t="s">
        <v>8</v>
      </c>
      <c r="C39" s="56" t="s">
        <v>13</v>
      </c>
      <c r="D39" s="8">
        <v>2018</v>
      </c>
      <c r="E39" s="14">
        <v>752945</v>
      </c>
      <c r="F39" s="114"/>
      <c r="G39" s="115"/>
      <c r="H39" s="115"/>
      <c r="I39" s="115"/>
      <c r="J39" s="115"/>
      <c r="K39" s="115"/>
      <c r="L39" s="116"/>
      <c r="M39" s="42">
        <f t="shared" si="1"/>
        <v>752945</v>
      </c>
      <c r="N39" s="52">
        <v>43524</v>
      </c>
      <c r="O39" s="49">
        <v>43830</v>
      </c>
      <c r="P39" s="30"/>
      <c r="Q39" s="77"/>
      <c r="R39" s="31"/>
      <c r="S39" s="74"/>
    </row>
    <row r="40" spans="1:19" ht="15" customHeight="1">
      <c r="A40" s="6">
        <v>35</v>
      </c>
      <c r="B40" s="11" t="s">
        <v>8</v>
      </c>
      <c r="C40" s="56" t="s">
        <v>13</v>
      </c>
      <c r="D40" s="8">
        <v>2018</v>
      </c>
      <c r="E40" s="14">
        <v>752945</v>
      </c>
      <c r="F40" s="114"/>
      <c r="G40" s="115"/>
      <c r="H40" s="115"/>
      <c r="I40" s="115"/>
      <c r="J40" s="115"/>
      <c r="K40" s="115"/>
      <c r="L40" s="116"/>
      <c r="M40" s="42">
        <f t="shared" si="1"/>
        <v>752945</v>
      </c>
      <c r="N40" s="52">
        <v>43524</v>
      </c>
      <c r="O40" s="49">
        <v>43830</v>
      </c>
      <c r="P40" s="30"/>
      <c r="Q40" s="77"/>
      <c r="R40" s="31"/>
      <c r="S40" s="74"/>
    </row>
    <row r="41" spans="1:19" ht="15" customHeight="1">
      <c r="A41" s="6">
        <v>36</v>
      </c>
      <c r="B41" s="11" t="s">
        <v>8</v>
      </c>
      <c r="C41" s="56" t="s">
        <v>13</v>
      </c>
      <c r="D41" s="8">
        <v>2018</v>
      </c>
      <c r="E41" s="14">
        <v>752945</v>
      </c>
      <c r="F41" s="114"/>
      <c r="G41" s="115"/>
      <c r="H41" s="115"/>
      <c r="I41" s="115"/>
      <c r="J41" s="115"/>
      <c r="K41" s="115"/>
      <c r="L41" s="116"/>
      <c r="M41" s="42">
        <f t="shared" si="1"/>
        <v>752945</v>
      </c>
      <c r="N41" s="52">
        <v>43524</v>
      </c>
      <c r="O41" s="49">
        <v>43830</v>
      </c>
      <c r="P41" s="30"/>
      <c r="Q41" s="77"/>
      <c r="R41" s="31"/>
      <c r="S41" s="74"/>
    </row>
    <row r="42" spans="1:19" ht="15" customHeight="1">
      <c r="A42" s="6">
        <v>37</v>
      </c>
      <c r="B42" s="11" t="s">
        <v>8</v>
      </c>
      <c r="C42" s="56" t="s">
        <v>13</v>
      </c>
      <c r="D42" s="8">
        <v>2018</v>
      </c>
      <c r="E42" s="14">
        <v>752945</v>
      </c>
      <c r="F42" s="114"/>
      <c r="G42" s="115"/>
      <c r="H42" s="115"/>
      <c r="I42" s="115"/>
      <c r="J42" s="115"/>
      <c r="K42" s="115"/>
      <c r="L42" s="116"/>
      <c r="M42" s="42">
        <f t="shared" si="1"/>
        <v>752945</v>
      </c>
      <c r="N42" s="52">
        <v>43524</v>
      </c>
      <c r="O42" s="49">
        <v>43830</v>
      </c>
      <c r="P42" s="30"/>
      <c r="Q42" s="77"/>
      <c r="R42" s="31"/>
      <c r="S42" s="74"/>
    </row>
    <row r="43" spans="1:19" ht="15" customHeight="1">
      <c r="A43" s="6">
        <v>38</v>
      </c>
      <c r="B43" s="11" t="s">
        <v>8</v>
      </c>
      <c r="C43" s="56" t="s">
        <v>13</v>
      </c>
      <c r="D43" s="8">
        <v>2018</v>
      </c>
      <c r="E43" s="14">
        <v>752945</v>
      </c>
      <c r="F43" s="114"/>
      <c r="G43" s="115"/>
      <c r="H43" s="115"/>
      <c r="I43" s="115"/>
      <c r="J43" s="115"/>
      <c r="K43" s="115"/>
      <c r="L43" s="116"/>
      <c r="M43" s="42">
        <f t="shared" si="1"/>
        <v>752945</v>
      </c>
      <c r="N43" s="52">
        <v>43524</v>
      </c>
      <c r="O43" s="49">
        <v>43830</v>
      </c>
      <c r="P43" s="30"/>
      <c r="Q43" s="77"/>
      <c r="R43" s="31"/>
      <c r="S43" s="74"/>
    </row>
    <row r="44" spans="1:19" ht="15.75" customHeight="1" thickBot="1">
      <c r="A44" s="36">
        <v>39</v>
      </c>
      <c r="B44" s="12" t="s">
        <v>8</v>
      </c>
      <c r="C44" s="57" t="s">
        <v>13</v>
      </c>
      <c r="D44" s="37">
        <v>2018</v>
      </c>
      <c r="E44" s="38">
        <v>752945</v>
      </c>
      <c r="F44" s="117"/>
      <c r="G44" s="118"/>
      <c r="H44" s="118"/>
      <c r="I44" s="118"/>
      <c r="J44" s="118"/>
      <c r="K44" s="118"/>
      <c r="L44" s="119"/>
      <c r="M44" s="65">
        <f t="shared" si="1"/>
        <v>752945</v>
      </c>
      <c r="N44" s="53">
        <v>43524</v>
      </c>
      <c r="O44" s="51">
        <v>43830</v>
      </c>
      <c r="P44" s="30"/>
      <c r="Q44" s="77"/>
      <c r="R44" s="31"/>
      <c r="S44" s="74"/>
    </row>
    <row r="45" spans="1:19" ht="15.75" customHeight="1" thickBot="1">
      <c r="A45" s="36"/>
      <c r="B45" s="12"/>
      <c r="C45" s="57"/>
      <c r="D45" s="37"/>
      <c r="E45" s="38"/>
      <c r="F45" s="59"/>
      <c r="G45" s="60"/>
      <c r="H45" s="60"/>
      <c r="I45" s="60"/>
      <c r="J45" s="60"/>
      <c r="K45" s="60"/>
      <c r="L45" s="61"/>
      <c r="M45" s="90"/>
      <c r="N45" s="91"/>
      <c r="O45" s="91"/>
      <c r="P45" s="91"/>
      <c r="Q45" s="91"/>
      <c r="R45" s="91"/>
      <c r="S45" s="92"/>
    </row>
    <row r="46" spans="5:19" ht="22.5" customHeight="1" thickBot="1">
      <c r="E46" s="16">
        <f>SUM(E6:E45)</f>
        <v>28891305</v>
      </c>
      <c r="F46" s="23">
        <f>SUM(F6:F45)</f>
        <v>18350075</v>
      </c>
      <c r="G46" s="44"/>
      <c r="H46" s="44"/>
      <c r="I46" s="24"/>
      <c r="J46" s="75">
        <f>SUM(J6:J30)</f>
        <v>0</v>
      </c>
      <c r="K46" s="25">
        <f>SUM(K6:K44)</f>
        <v>0</v>
      </c>
      <c r="L46" s="75">
        <f>SUM(L6:L30)</f>
        <v>0</v>
      </c>
      <c r="M46" s="43">
        <f>SUM(M6:M45)</f>
        <v>28891305</v>
      </c>
      <c r="N46" s="47"/>
      <c r="O46" s="47"/>
      <c r="P46" s="32"/>
      <c r="Q46" s="73">
        <f>SUM(Q6:Q45)</f>
        <v>0</v>
      </c>
      <c r="R46" s="33">
        <f>SUM(R6:R44)</f>
        <v>0</v>
      </c>
      <c r="S46" s="73">
        <f>SUM(S6:S45)</f>
        <v>0</v>
      </c>
    </row>
    <row r="47" spans="6:19" ht="39" customHeight="1" thickBot="1">
      <c r="F47" s="99">
        <f>J46+L46</f>
        <v>0</v>
      </c>
      <c r="G47" s="100"/>
      <c r="H47" s="100"/>
      <c r="I47" s="100"/>
      <c r="J47" s="100"/>
      <c r="K47" s="100"/>
      <c r="L47" s="101"/>
      <c r="M47" s="87">
        <f>Q46+S46</f>
        <v>0</v>
      </c>
      <c r="N47" s="88"/>
      <c r="O47" s="88"/>
      <c r="P47" s="88"/>
      <c r="Q47" s="88"/>
      <c r="R47" s="88"/>
      <c r="S47" s="89"/>
    </row>
    <row r="48" ht="15.75" thickBot="1"/>
    <row r="49" ht="26.25" thickBot="1">
      <c r="M49" s="76">
        <f>F47+M47</f>
        <v>0</v>
      </c>
    </row>
  </sheetData>
  <sheetProtection/>
  <mergeCells count="24">
    <mergeCell ref="E3:E5"/>
    <mergeCell ref="A3:A5"/>
    <mergeCell ref="C3:C5"/>
    <mergeCell ref="D3:D5"/>
    <mergeCell ref="K3:K5"/>
    <mergeCell ref="F2:L2"/>
    <mergeCell ref="B3:B5"/>
    <mergeCell ref="F47:L47"/>
    <mergeCell ref="F3:F5"/>
    <mergeCell ref="I3:I5"/>
    <mergeCell ref="J3:J5"/>
    <mergeCell ref="L3:L5"/>
    <mergeCell ref="A1:E2"/>
    <mergeCell ref="F31:L44"/>
    <mergeCell ref="G3:H4"/>
    <mergeCell ref="M2:S2"/>
    <mergeCell ref="M3:M5"/>
    <mergeCell ref="P3:P5"/>
    <mergeCell ref="Q3:Q5"/>
    <mergeCell ref="S3:S5"/>
    <mergeCell ref="M47:S47"/>
    <mergeCell ref="R3:R5"/>
    <mergeCell ref="M45:S45"/>
    <mergeCell ref="N3:O4"/>
  </mergeCells>
  <printOptions/>
  <pageMargins left="0.7" right="0.7" top="0.75" bottom="0.75" header="0.3" footer="0.3"/>
  <pageSetup horizontalDpi="600" verticalDpi="600" orientation="portrait" paperSize="9" r:id="rId1"/>
  <ignoredErrors>
    <ignoredError sqref="K46 R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Kozak</dc:creator>
  <cp:keywords/>
  <dc:description/>
  <cp:lastModifiedBy>PG</cp:lastModifiedBy>
  <cp:lastPrinted>2014-11-25T13:09:10Z</cp:lastPrinted>
  <dcterms:created xsi:type="dcterms:W3CDTF">2011-12-20T13:44:45Z</dcterms:created>
  <dcterms:modified xsi:type="dcterms:W3CDTF">2018-11-25T10:50:54Z</dcterms:modified>
  <cp:category/>
  <cp:version/>
  <cp:contentType/>
  <cp:contentStatus/>
</cp:coreProperties>
</file>